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kit Akış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0E6A70"/>
      <sz val="16"/>
    </font>
    <font>
      <name val="Calibri"/>
      <i val="1"/>
      <color rgb="0055626E"/>
      <sz val="10"/>
    </font>
    <font>
      <b val="1"/>
      <color rgb="00FFFFFF"/>
    </font>
    <font>
      <b val="1"/>
    </font>
    <font>
      <color rgb="0055626E"/>
    </font>
    <font/>
    <font>
      <i val="1"/>
      <color rgb="0055626E"/>
    </font>
    <font>
      <b val="1"/>
      <color rgb="0055626E"/>
      <sz val="9"/>
    </font>
    <font>
      <color rgb="0055626E"/>
      <sz val="9"/>
    </font>
  </fonts>
  <fills count="6">
    <fill>
      <patternFill/>
    </fill>
    <fill>
      <patternFill patternType="gray125"/>
    </fill>
    <fill>
      <patternFill patternType="solid">
        <fgColor rgb="000E6A70"/>
      </patternFill>
    </fill>
    <fill>
      <patternFill patternType="solid">
        <fgColor rgb="00FFF6D8"/>
      </patternFill>
    </fill>
    <fill>
      <patternFill patternType="solid">
        <fgColor rgb="00F3F4F6"/>
      </patternFill>
    </fill>
    <fill>
      <patternFill patternType="solid">
        <fgColor rgb="00E2F0F0"/>
      </patternFill>
    </fill>
  </fills>
  <borders count="2">
    <border>
      <left/>
      <right/>
      <top/>
      <bottom/>
      <diagonal/>
    </border>
    <border>
      <left style="thin">
        <color rgb="00DDE3E7"/>
      </left>
      <right style="thin">
        <color rgb="00DDE3E7"/>
      </right>
      <top style="thin">
        <color rgb="00DDE3E7"/>
      </top>
      <bottom style="thin">
        <color rgb="00DDE3E7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horizontal="center"/>
    </xf>
    <xf numFmtId="0" fontId="4" fillId="0" borderId="1" pivotButton="0" quotePrefix="0" xfId="0"/>
    <xf numFmtId="3" fontId="0" fillId="3" borderId="1" pivotButton="0" quotePrefix="0" xfId="0"/>
    <xf numFmtId="3" fontId="5" fillId="0" borderId="1" pivotButton="0" quotePrefix="0" xfId="0"/>
    <xf numFmtId="0" fontId="6" fillId="0" borderId="1" pivotButton="0" quotePrefix="0" xfId="0"/>
    <xf numFmtId="3" fontId="7" fillId="4" borderId="1" pivotButton="0" quotePrefix="0" xfId="0"/>
    <xf numFmtId="3" fontId="4" fillId="5" borderId="1" pivotButton="0" quotePrefix="0" xfId="0"/>
    <xf numFmtId="0" fontId="7" fillId="0" borderId="0" pivotButton="0" quotePrefix="0" xfId="0"/>
    <xf numFmtId="10" fontId="0" fillId="3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</cols>
  <sheetData>
    <row r="1">
      <c r="A1" s="1" t="inlineStr">
        <is>
          <t>Gelecek — Aylık Nakit Akışı Şablonu</t>
        </is>
      </c>
    </row>
    <row r="2">
      <c r="A2" s="2" t="inlineStr">
        <is>
          <t>Sarı hücreleri kendi rakamlarınızla değiştirin. Kapanış satırı otomatik hesaplanır.</t>
        </is>
      </c>
    </row>
    <row r="4">
      <c r="A4" s="3" t="inlineStr">
        <is>
          <t>Satır</t>
        </is>
      </c>
      <c r="B4" s="4" t="inlineStr">
        <is>
          <t>Eyl 26</t>
        </is>
      </c>
      <c r="C4" s="4" t="inlineStr">
        <is>
          <t>Eki 26</t>
        </is>
      </c>
      <c r="D4" s="4" t="inlineStr">
        <is>
          <t>Kas 26</t>
        </is>
      </c>
      <c r="E4" s="4" t="inlineStr">
        <is>
          <t>Ara 26</t>
        </is>
      </c>
      <c r="F4" s="4" t="inlineStr">
        <is>
          <t>Oca 27</t>
        </is>
      </c>
      <c r="G4" s="4" t="inlineStr">
        <is>
          <t>Şub 27</t>
        </is>
      </c>
      <c r="H4" s="4" t="inlineStr">
        <is>
          <t>Mar 27</t>
        </is>
      </c>
      <c r="I4" s="4" t="inlineStr">
        <is>
          <t>Nis 27</t>
        </is>
      </c>
      <c r="J4" s="4" t="inlineStr">
        <is>
          <t>May 27</t>
        </is>
      </c>
      <c r="K4" s="4" t="inlineStr">
        <is>
          <t>Haz 27</t>
        </is>
      </c>
      <c r="L4" s="4" t="inlineStr">
        <is>
          <t>Tem 27</t>
        </is>
      </c>
      <c r="M4" s="4" t="inlineStr">
        <is>
          <t>Ağu 27</t>
        </is>
      </c>
    </row>
    <row r="5">
      <c r="A5" s="5" t="inlineStr">
        <is>
          <t>Açılış kasası</t>
        </is>
      </c>
      <c r="B5" s="6" t="n">
        <v>40000</v>
      </c>
      <c r="C5" s="7">
        <f>B11</f>
        <v/>
      </c>
      <c r="D5" s="7">
        <f>C11</f>
        <v/>
      </c>
      <c r="E5" s="7">
        <f>D11</f>
        <v/>
      </c>
      <c r="F5" s="7">
        <f>E11</f>
        <v/>
      </c>
      <c r="G5" s="7">
        <f>F11</f>
        <v/>
      </c>
      <c r="H5" s="7">
        <f>G11</f>
        <v/>
      </c>
      <c r="I5" s="7">
        <f>H11</f>
        <v/>
      </c>
      <c r="J5" s="7">
        <f>I11</f>
        <v/>
      </c>
      <c r="K5" s="7">
        <f>J11</f>
        <v/>
      </c>
      <c r="L5" s="7">
        <f>K11</f>
        <v/>
      </c>
      <c r="M5" s="7">
        <f>L11</f>
        <v/>
      </c>
    </row>
    <row r="6">
      <c r="A6" s="8" t="inlineStr">
        <is>
          <t>Düzenli gelir</t>
        </is>
      </c>
      <c r="B6" s="6" t="n">
        <v>150000</v>
      </c>
      <c r="C6" s="6" t="n">
        <v>150000</v>
      </c>
      <c r="D6" s="6" t="n">
        <v>150000</v>
      </c>
      <c r="E6" s="6" t="n">
        <v>150000</v>
      </c>
      <c r="F6" s="6" t="n">
        <v>150000</v>
      </c>
      <c r="G6" s="6" t="n">
        <v>150000</v>
      </c>
      <c r="H6" s="6" t="n">
        <v>150000</v>
      </c>
      <c r="I6" s="6" t="n">
        <v>150000</v>
      </c>
      <c r="J6" s="6" t="n">
        <v>150000</v>
      </c>
      <c r="K6" s="6" t="n">
        <v>150000</v>
      </c>
      <c r="L6" s="6" t="n">
        <v>150000</v>
      </c>
      <c r="M6" s="6" t="n">
        <v>150000</v>
      </c>
    </row>
    <row r="7">
      <c r="A7" s="8" t="inlineStr">
        <is>
          <t>Zorunlu yaşam giderleri</t>
        </is>
      </c>
      <c r="B7" s="6" t="n">
        <v>55000</v>
      </c>
      <c r="C7" s="6" t="n">
        <v>55000</v>
      </c>
      <c r="D7" s="6" t="n">
        <v>55000</v>
      </c>
      <c r="E7" s="6" t="n">
        <v>55000</v>
      </c>
      <c r="F7" s="6" t="n">
        <v>55000</v>
      </c>
      <c r="G7" s="6" t="n">
        <v>55000</v>
      </c>
      <c r="H7" s="6" t="n">
        <v>55000</v>
      </c>
      <c r="I7" s="6" t="n">
        <v>55000</v>
      </c>
      <c r="J7" s="6" t="n">
        <v>55000</v>
      </c>
      <c r="K7" s="6" t="n">
        <v>55000</v>
      </c>
      <c r="L7" s="6" t="n">
        <v>55000</v>
      </c>
      <c r="M7" s="6" t="n">
        <v>55000</v>
      </c>
    </row>
    <row r="8">
      <c r="A8" s="8" t="inlineStr">
        <is>
          <t>Borç ödemeleri (kart+kredi+yapılandırma)</t>
        </is>
      </c>
      <c r="B8" s="6" t="n">
        <v>60000</v>
      </c>
      <c r="C8" s="6" t="n">
        <v>60000</v>
      </c>
      <c r="D8" s="6" t="n">
        <v>60000</v>
      </c>
      <c r="E8" s="6" t="n">
        <v>60000</v>
      </c>
      <c r="F8" s="6" t="n">
        <v>60000</v>
      </c>
      <c r="G8" s="6" t="n">
        <v>15700</v>
      </c>
      <c r="H8" s="6" t="n">
        <v>15700</v>
      </c>
      <c r="I8" s="6" t="n">
        <v>15700</v>
      </c>
      <c r="J8" s="6" t="n">
        <v>15700</v>
      </c>
      <c r="K8" s="6" t="n">
        <v>15700</v>
      </c>
      <c r="L8" s="6" t="n">
        <v>15700</v>
      </c>
      <c r="M8" s="6" t="n">
        <v>15700</v>
      </c>
    </row>
    <row r="9">
      <c r="A9" s="8" t="inlineStr">
        <is>
          <t>Tek seferlik giriş / çıkış</t>
        </is>
      </c>
      <c r="B9" s="6" t="n">
        <v>0</v>
      </c>
      <c r="C9" s="6" t="n">
        <v>-45000</v>
      </c>
      <c r="D9" s="6" t="n">
        <v>90000</v>
      </c>
      <c r="E9" s="6" t="n">
        <v>0</v>
      </c>
      <c r="F9" s="6" t="n">
        <v>0</v>
      </c>
      <c r="G9" s="6" t="n">
        <v>0</v>
      </c>
      <c r="H9" s="6" t="n">
        <v>0</v>
      </c>
      <c r="I9" s="6" t="n">
        <v>0</v>
      </c>
      <c r="J9" s="6" t="n">
        <v>0</v>
      </c>
      <c r="K9" s="6" t="n">
        <v>0</v>
      </c>
      <c r="L9" s="6" t="n">
        <v>0</v>
      </c>
      <c r="M9" s="6" t="n">
        <v>0</v>
      </c>
    </row>
    <row r="10">
      <c r="A10" s="8" t="inlineStr">
        <is>
          <t>KMH faizi (açılış eksiyse otomatik)</t>
        </is>
      </c>
      <c r="B10" s="9">
        <f>IF(B5&lt;0,-B5*$B$15,0)</f>
        <v/>
      </c>
      <c r="C10" s="9">
        <f>IF(C5&lt;0,-C5*$B$15,0)</f>
        <v/>
      </c>
      <c r="D10" s="9">
        <f>IF(D5&lt;0,-D5*$B$15,0)</f>
        <v/>
      </c>
      <c r="E10" s="9">
        <f>IF(E5&lt;0,-E5*$B$15,0)</f>
        <v/>
      </c>
      <c r="F10" s="9">
        <f>IF(F5&lt;0,-F5*$B$15,0)</f>
        <v/>
      </c>
      <c r="G10" s="9">
        <f>IF(G5&lt;0,-G5*$B$15,0)</f>
        <v/>
      </c>
      <c r="H10" s="9">
        <f>IF(H5&lt;0,-H5*$B$15,0)</f>
        <v/>
      </c>
      <c r="I10" s="9">
        <f>IF(I5&lt;0,-I5*$B$15,0)</f>
        <v/>
      </c>
      <c r="J10" s="9">
        <f>IF(J5&lt;0,-J5*$B$15,0)</f>
        <v/>
      </c>
      <c r="K10" s="9">
        <f>IF(K5&lt;0,-K5*$B$15,0)</f>
        <v/>
      </c>
      <c r="L10" s="9">
        <f>IF(L5&lt;0,-L5*$B$15,0)</f>
        <v/>
      </c>
      <c r="M10" s="9">
        <f>IF(M5&lt;0,-M5*$B$15,0)</f>
        <v/>
      </c>
    </row>
    <row r="11">
      <c r="A11" s="5" t="inlineStr">
        <is>
          <t>Kapanış kasası</t>
        </is>
      </c>
      <c r="B11" s="10">
        <f>B5+B6-B7-B8+B9-B10</f>
        <v/>
      </c>
      <c r="C11" s="10">
        <f>C5+C6-C7-C8+C9-C10</f>
        <v/>
      </c>
      <c r="D11" s="10">
        <f>D5+D6-D7-D8+D9-D10</f>
        <v/>
      </c>
      <c r="E11" s="10">
        <f>E5+E6-E7-E8+E9-E10</f>
        <v/>
      </c>
      <c r="F11" s="10">
        <f>F5+F6-F7-F8+F9-F10</f>
        <v/>
      </c>
      <c r="G11" s="10">
        <f>G5+G6-G7-G8+G9-G10</f>
        <v/>
      </c>
      <c r="H11" s="10">
        <f>H5+H6-H7-H8+H9-H10</f>
        <v/>
      </c>
      <c r="I11" s="10">
        <f>I5+I6-I7-I8+I9-I10</f>
        <v/>
      </c>
      <c r="J11" s="10">
        <f>J5+J6-J7-J8+J9-J10</f>
        <v/>
      </c>
      <c r="K11" s="10">
        <f>K5+K6-K7-K8+K9-K10</f>
        <v/>
      </c>
      <c r="L11" s="10">
        <f>L5+L6-L7-L8+L9-L10</f>
        <v/>
      </c>
      <c r="M11" s="10">
        <f>M5+M6-M7-M8+M9-M10</f>
        <v/>
      </c>
    </row>
    <row r="12">
      <c r="A12" s="8" t="inlineStr">
        <is>
          <t>Serbest kalan para (biten taksit)</t>
        </is>
      </c>
      <c r="B12" s="6" t="n">
        <v>0</v>
      </c>
      <c r="C12" s="6" t="n">
        <v>0</v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6" t="n">
        <v>0</v>
      </c>
      <c r="J12" s="6" t="n">
        <v>0</v>
      </c>
      <c r="K12" s="6" t="n">
        <v>0</v>
      </c>
      <c r="L12" s="6" t="n">
        <v>0</v>
      </c>
      <c r="M12" s="6" t="n">
        <v>0</v>
      </c>
    </row>
    <row r="15">
      <c r="A15" s="11" t="inlineStr">
        <is>
          <t>KMH aylık faizi (oran, örn. 0,0425)</t>
        </is>
      </c>
      <c r="B15" s="12" t="n">
        <v>0.0425</v>
      </c>
    </row>
    <row r="17">
      <c r="A17" s="13" t="inlineStr">
        <is>
          <t>Notlar:</t>
        </is>
      </c>
    </row>
    <row r="18">
      <c r="A18" s="14" t="inlineStr">
        <is>
          <t>• Kart ekstresini harcandığı ay değil, son ödeme gününün olduğu ay yazın.</t>
        </is>
      </c>
    </row>
    <row r="19">
      <c r="A19" s="14" t="inlineStr">
        <is>
          <t>• Yapılandırma taksitini ortalama yazmayın; ilk taksit en yüksektir (bkz. gelecek-beta.vercel.app/site/rehber/vergi-yapilandirma/tecil-faizi-nedir).</t>
        </is>
      </c>
    </row>
    <row r="20">
      <c r="A20" s="14" t="inlineStr">
        <is>
          <t>• Beklenen tahsilatı söz verilen tarihten 15 gün sonrasına yazın.</t>
        </is>
      </c>
    </row>
    <row r="21">
      <c r="A21" s="14" t="inlineStr">
        <is>
          <t>• Kaynak: gelecek-beta.vercel.app/site/rehber/butce/nakit-akisi-tablosu-nasil-yapilir</t>
        </is>
      </c>
    </row>
  </sheetData>
  <mergeCells count="2"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2026-09-09T21:38:19Z</dcterms:created>
  <dcterms:modified xmlns:dcterms="http://purl.org/dc/terms/" xmlns:xsi="http://www.w3.org/2001/XMLSchema-instance" xsi:type="dcterms:W3CDTF">2026-09-09T21:38:19Z</dcterms:modified>
</cp:coreProperties>
</file>